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<sst xmlns="http://schemas.openxmlformats.org/spreadsheetml/2006/main" count="157" uniqueCount="89">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</sst>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 val="autoZero"/>
        <c:auto val="0"/>
        <c:lblOffset val="100"/>
        <c:tickLblSkip val="1"/>
        <c:noMultiLvlLbl val="0"/>
      </c:catAx>
      <c:valAx>
        <c:axId val="548960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 val="autoZero"/>
        <c:auto val="0"/>
        <c:lblOffset val="100"/>
        <c:tickLblSkip val="1"/>
        <c:noMultiLvlLbl val="0"/>
      </c:catAx>
      <c:valAx>
        <c:axId val="173920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330090"/>
        <c:axId val="24099899"/>
      </c:bar3D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30090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572500"/>
        <c:axId val="5934773"/>
      </c:bar3D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123 391,9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378 620,8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+6 386,4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+6 425,2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66</v>
      </c>
      <c r="S1" s="113"/>
      <c r="T1" s="113"/>
      <c r="U1" s="113"/>
      <c r="V1" s="113"/>
      <c r="W1" s="114"/>
    </row>
    <row r="2" spans="1:23" ht="15" thickBo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71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73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5">
        <v>0</v>
      </c>
      <c r="V15" s="126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5">
        <v>0</v>
      </c>
      <c r="V18" s="126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5">
        <v>0</v>
      </c>
      <c r="V19" s="126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7">
        <v>0</v>
      </c>
      <c r="V23" s="138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9">
        <f>SUM(U4:U23)</f>
        <v>1</v>
      </c>
      <c r="V24" s="140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43160</v>
      </c>
      <c r="S29" s="143">
        <v>144.8304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43160</v>
      </c>
      <c r="S39" s="131">
        <v>4586.3857499999995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83</v>
      </c>
      <c r="S1" s="113"/>
      <c r="T1" s="113"/>
      <c r="U1" s="113"/>
      <c r="V1" s="113"/>
      <c r="W1" s="114"/>
    </row>
    <row r="2" spans="1:23" ht="15" thickBot="1">
      <c r="A2" s="115" t="s">
        <v>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86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5">
        <v>1</v>
      </c>
      <c r="V8" s="126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5">
        <v>0</v>
      </c>
      <c r="V12" s="126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5">
        <v>0</v>
      </c>
      <c r="V13" s="126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5">
        <v>0</v>
      </c>
      <c r="V14" s="126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5">
        <v>0</v>
      </c>
      <c r="V18" s="126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5">
        <v>0</v>
      </c>
      <c r="V19" s="126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5">
        <v>0</v>
      </c>
      <c r="V20" s="126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5">
        <v>0</v>
      </c>
      <c r="V21" s="126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5">
        <v>0</v>
      </c>
      <c r="V23" s="126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7"/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9">
        <f>SUM(U4:U24)</f>
        <v>1</v>
      </c>
      <c r="V25" s="140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43191</v>
      </c>
      <c r="S30" s="143">
        <v>36.88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43191</v>
      </c>
      <c r="S40" s="131">
        <v>6267.390409999999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88</v>
      </c>
      <c r="P27" s="149"/>
    </row>
    <row r="28" spans="1:16" ht="30.75" customHeight="1">
      <c r="A28" s="162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березень!S40</f>
        <v>6267.390409999999</v>
      </c>
      <c r="B29" s="45">
        <v>2015</v>
      </c>
      <c r="C29" s="45">
        <v>1201.71</v>
      </c>
      <c r="D29" s="45">
        <v>806.429</v>
      </c>
      <c r="E29" s="45">
        <v>806.46</v>
      </c>
      <c r="F29" s="45">
        <v>6000</v>
      </c>
      <c r="G29" s="45">
        <v>1457.79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3468.96</v>
      </c>
      <c r="N29" s="47">
        <f>M29-L29</f>
        <v>-5358.469</v>
      </c>
      <c r="O29" s="152">
        <f>березень!S30</f>
        <v>36.88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218795.53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43780.2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69072.65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6941.75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27605.58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9624.729999999978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378620.77999999997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1201.71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6000</v>
      </c>
      <c r="C60" s="9">
        <f>G29</f>
        <v>1457.79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2018-04-02T07:05:25Z</dcterms:modified>
  <cp:category/>
  <cp:version/>
  <cp:contentType/>
  <cp:contentStatus/>
</cp:coreProperties>
</file>